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00" yWindow="760" windowWidth="17020" windowHeight="19200" activeTab="0"/>
  </bookViews>
  <sheets>
    <sheet name="Petty Cash Reimbursement " sheetId="1" r:id="rId1"/>
  </sheets>
  <definedNames>
    <definedName name="_xlnm.Print_Area" localSheetId="0">'Petty Cash Reimbursement '!$A$10:$K$50</definedName>
    <definedName name="_xlnm.Print_Titles" localSheetId="0">'Petty Cash Reimbursement '!$1:$9</definedName>
  </definedNames>
  <calcPr fullCalcOnLoad="1"/>
</workbook>
</file>

<file path=xl/sharedStrings.xml><?xml version="1.0" encoding="utf-8"?>
<sst xmlns="http://schemas.openxmlformats.org/spreadsheetml/2006/main" count="29" uniqueCount="25">
  <si>
    <t>BATCH ID:</t>
  </si>
  <si>
    <t>DATE:</t>
  </si>
  <si>
    <t>BANK:</t>
  </si>
  <si>
    <t>COUNT</t>
  </si>
  <si>
    <t>AMOUNT</t>
  </si>
  <si>
    <t xml:space="preserve">  PETTY CASH VOUCHER CREATE</t>
  </si>
  <si>
    <t>TOTAL:</t>
  </si>
  <si>
    <t xml:space="preserve">REQUESTED BY: </t>
  </si>
  <si>
    <t xml:space="preserve">APPROVED BY: </t>
  </si>
  <si>
    <t>Vendor ID</t>
  </si>
  <si>
    <t>Banner</t>
  </si>
  <si>
    <t>Batch ID</t>
  </si>
  <si>
    <t>Date</t>
  </si>
  <si>
    <t>Vendor Name</t>
  </si>
  <si>
    <t>Fund</t>
  </si>
  <si>
    <t>Orgn</t>
  </si>
  <si>
    <t>Acct</t>
  </si>
  <si>
    <t>Program</t>
  </si>
  <si>
    <t>Vendor ID:</t>
  </si>
  <si>
    <t>Vendor Name:</t>
  </si>
  <si>
    <t>VCD</t>
  </si>
  <si>
    <t>000000</t>
  </si>
  <si>
    <t>0000</t>
  </si>
  <si>
    <t>your campus</t>
  </si>
  <si>
    <t>xxxxxxx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</si>
</sst>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\ ;\(#,##0.00\)"/>
    <numFmt numFmtId="172" formatCode="000000"/>
    <numFmt numFmtId="173" formatCode="0000"/>
    <numFmt numFmtId="174" formatCode="00"/>
    <numFmt numFmtId="175" formatCode="00000000"/>
    <numFmt numFmtId="176" formatCode="0000000"/>
  </numFmts>
  <fonts count="22">
    <font>
      <sz val="12"/>
      <name val="Times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1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2" fillId="0" borderId="0" xfId="0" applyFont="1" applyAlignment="1">
      <alignment/>
    </xf>
    <xf numFmtId="171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8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1" fontId="5" fillId="0" borderId="0" xfId="0" applyNumberFormat="1" applyFont="1" applyBorder="1" applyAlignment="1">
      <alignment horizontal="left"/>
    </xf>
    <xf numFmtId="40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2" fillId="0" borderId="0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0" fontId="2" fillId="0" borderId="12" xfId="55" applyNumberFormat="1" applyFont="1" applyBorder="1" applyAlignment="1">
      <alignment horizontal="center"/>
      <protection/>
    </xf>
    <xf numFmtId="40" fontId="2" fillId="0" borderId="13" xfId="55" applyNumberFormat="1" applyFont="1" applyBorder="1">
      <alignment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0" fontId="5" fillId="0" borderId="1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2" fontId="5" fillId="0" borderId="15" xfId="0" applyNumberFormat="1" applyFont="1" applyBorder="1" applyAlignment="1">
      <alignment horizontal="center"/>
    </xf>
    <xf numFmtId="40" fontId="5" fillId="0" borderId="15" xfId="0" applyNumberFormat="1" applyFont="1" applyBorder="1" applyAlignment="1">
      <alignment horizontal="center"/>
    </xf>
    <xf numFmtId="40" fontId="0" fillId="0" borderId="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172" fontId="4" fillId="0" borderId="16" xfId="0" applyNumberFormat="1" applyFont="1" applyBorder="1" applyAlignment="1">
      <alignment horizontal="left"/>
    </xf>
    <xf numFmtId="40" fontId="0" fillId="0" borderId="17" xfId="0" applyNumberFormat="1" applyBorder="1" applyAlignment="1">
      <alignment/>
    </xf>
    <xf numFmtId="172" fontId="4" fillId="0" borderId="18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0" fontId="5" fillId="0" borderId="0" xfId="0" applyNumberFormat="1" applyFont="1" applyBorder="1" applyAlignment="1">
      <alignment horizontal="right"/>
    </xf>
    <xf numFmtId="40" fontId="5" fillId="0" borderId="0" xfId="0" applyNumberFormat="1" applyFont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0" fontId="5" fillId="0" borderId="23" xfId="0" applyNumberFormat="1" applyFont="1" applyBorder="1" applyAlignment="1">
      <alignment horizontal="center"/>
    </xf>
    <xf numFmtId="7" fontId="5" fillId="0" borderId="15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49" fontId="2" fillId="0" borderId="10" xfId="55" applyNumberFormat="1" applyFont="1" applyBorder="1" applyAlignment="1">
      <alignment horizontal="center"/>
      <protection/>
    </xf>
    <xf numFmtId="174" fontId="5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left"/>
    </xf>
    <xf numFmtId="172" fontId="0" fillId="0" borderId="0" xfId="0" applyNumberFormat="1" applyBorder="1" applyAlignment="1">
      <alignment horizontal="center"/>
    </xf>
    <xf numFmtId="171" fontId="5" fillId="0" borderId="0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right"/>
    </xf>
    <xf numFmtId="8" fontId="2" fillId="0" borderId="24" xfId="0" applyNumberFormat="1" applyFont="1" applyBorder="1" applyAlignment="1">
      <alignment/>
    </xf>
    <xf numFmtId="175" fontId="2" fillId="0" borderId="10" xfId="55" applyNumberFormat="1" applyFont="1" applyBorder="1" applyAlignment="1">
      <alignment horizontal="center"/>
      <protection/>
    </xf>
    <xf numFmtId="176" fontId="2" fillId="0" borderId="10" xfId="55" applyNumberFormat="1" applyFont="1" applyBorder="1" applyAlignment="1">
      <alignment horizontal="center"/>
      <protection/>
    </xf>
    <xf numFmtId="175" fontId="2" fillId="0" borderId="1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. 26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PageLayoutView="0" workbookViewId="0" topLeftCell="A1">
      <selection activeCell="C4" sqref="C4:E4"/>
    </sheetView>
  </sheetViews>
  <sheetFormatPr defaultColWidth="10.796875" defaultRowHeight="15"/>
  <cols>
    <col min="1" max="1" width="5" style="32" customWidth="1"/>
    <col min="2" max="2" width="13.69921875" style="32" customWidth="1"/>
    <col min="3" max="3" width="4.296875" style="32" customWidth="1"/>
    <col min="4" max="4" width="10.19921875" style="26" customWidth="1"/>
    <col min="5" max="7" width="8.796875" style="26" customWidth="1"/>
    <col min="8" max="8" width="18.5" style="37" customWidth="1"/>
    <col min="9" max="9" width="14" style="37" customWidth="1"/>
    <col min="10" max="10" width="11.69921875" style="37" bestFit="1" customWidth="1"/>
    <col min="11" max="11" width="18.69921875" style="3" customWidth="1"/>
    <col min="12" max="12" width="14.5" style="24" customWidth="1"/>
    <col min="13" max="13" width="11.796875" style="5" customWidth="1"/>
    <col min="14" max="14" width="8.19921875" style="2" customWidth="1"/>
    <col min="15" max="15" width="17.296875" style="2" customWidth="1"/>
    <col min="16" max="16" width="12.296875" style="2" customWidth="1"/>
    <col min="17" max="20" width="10.796875" style="2" customWidth="1"/>
    <col min="21" max="21" width="48" style="2" customWidth="1"/>
    <col min="22" max="22" width="14" style="2" customWidth="1"/>
    <col min="23" max="23" width="19.69921875" style="28" customWidth="1"/>
    <col min="24" max="16384" width="10.796875" style="2" customWidth="1"/>
  </cols>
  <sheetData>
    <row r="1" spans="1:12" ht="15.75">
      <c r="A1" s="10"/>
      <c r="B1" s="10"/>
      <c r="C1" s="10"/>
      <c r="D1" s="15"/>
      <c r="E1" s="15"/>
      <c r="F1" s="15"/>
      <c r="G1" s="15"/>
      <c r="H1" s="34"/>
      <c r="I1" s="34"/>
      <c r="J1" s="34"/>
      <c r="K1" s="11"/>
      <c r="L1" s="22"/>
    </row>
    <row r="2" spans="1:12" ht="15.75">
      <c r="A2" s="10"/>
      <c r="B2" s="10"/>
      <c r="C2" s="10"/>
      <c r="D2" s="15"/>
      <c r="E2" s="15"/>
      <c r="F2" s="15"/>
      <c r="G2" s="35" t="s">
        <v>0</v>
      </c>
      <c r="H2" s="13" t="s">
        <v>20</v>
      </c>
      <c r="I2" s="55"/>
      <c r="J2" s="34"/>
      <c r="K2" s="9"/>
      <c r="L2" s="22"/>
    </row>
    <row r="3" spans="1:12" ht="15.75">
      <c r="A3" s="15"/>
      <c r="B3" s="15" t="s">
        <v>18</v>
      </c>
      <c r="C3" s="77" t="s">
        <v>24</v>
      </c>
      <c r="D3" s="77"/>
      <c r="E3" s="77"/>
      <c r="F3" s="43"/>
      <c r="G3" s="35" t="s">
        <v>1</v>
      </c>
      <c r="H3" s="65">
        <v>7012011</v>
      </c>
      <c r="I3" s="56"/>
      <c r="J3" s="55"/>
      <c r="K3" s="55"/>
      <c r="L3"/>
    </row>
    <row r="4" spans="1:12" ht="15.75">
      <c r="A4" s="35"/>
      <c r="B4" s="35" t="s">
        <v>19</v>
      </c>
      <c r="C4" s="78" t="s">
        <v>23</v>
      </c>
      <c r="D4" s="78"/>
      <c r="E4" s="78"/>
      <c r="F4" s="56"/>
      <c r="G4" s="35" t="s">
        <v>2</v>
      </c>
      <c r="H4" s="67">
        <v>25</v>
      </c>
      <c r="I4" s="54"/>
      <c r="J4" s="56"/>
      <c r="K4" s="56"/>
      <c r="L4"/>
    </row>
    <row r="5" spans="1:15" ht="15.75">
      <c r="A5" s="21"/>
      <c r="B5" s="54"/>
      <c r="C5" s="21"/>
      <c r="D5" s="58"/>
      <c r="E5" s="79"/>
      <c r="F5" s="79"/>
      <c r="G5" s="35"/>
      <c r="H5" s="54"/>
      <c r="I5" s="54"/>
      <c r="J5" s="54"/>
      <c r="K5" s="54"/>
      <c r="L5"/>
      <c r="M5" s="2"/>
      <c r="N5" s="7" t="s">
        <v>3</v>
      </c>
      <c r="O5" s="7" t="s">
        <v>4</v>
      </c>
    </row>
    <row r="6" spans="1:23" s="4" customFormat="1" ht="13.5" customHeight="1">
      <c r="A6" s="10"/>
      <c r="B6" s="10"/>
      <c r="C6" s="10"/>
      <c r="D6" s="14"/>
      <c r="E6" s="14"/>
      <c r="F6" s="14"/>
      <c r="G6" s="14"/>
      <c r="H6" s="36"/>
      <c r="I6" s="36"/>
      <c r="J6" s="36"/>
      <c r="K6" s="12"/>
      <c r="L6" s="23"/>
      <c r="M6" s="1"/>
      <c r="N6" s="7">
        <f>COUNT(D9:D50)</f>
        <v>0</v>
      </c>
      <c r="O6" s="8">
        <f>H48</f>
        <v>0</v>
      </c>
      <c r="W6" s="29"/>
    </row>
    <row r="7" spans="1:23" s="4" customFormat="1" ht="21" customHeight="1">
      <c r="A7" s="10"/>
      <c r="B7" s="53" t="s">
        <v>5</v>
      </c>
      <c r="C7" s="50"/>
      <c r="D7" s="51"/>
      <c r="E7" s="51"/>
      <c r="F7" s="51"/>
      <c r="G7" s="51"/>
      <c r="H7" s="52"/>
      <c r="I7" s="49"/>
      <c r="J7" s="49"/>
      <c r="K7" s="33"/>
      <c r="L7" s="27"/>
      <c r="M7"/>
      <c r="N7"/>
      <c r="O7"/>
      <c r="W7" s="29"/>
    </row>
    <row r="8" spans="1:22" s="5" customFormat="1" ht="15.75">
      <c r="A8" s="10"/>
      <c r="B8" s="57" t="s">
        <v>10</v>
      </c>
      <c r="C8" s="45"/>
      <c r="D8" s="47"/>
      <c r="E8" s="47"/>
      <c r="F8" s="47"/>
      <c r="G8" s="47"/>
      <c r="H8" s="48"/>
      <c r="I8" s="60"/>
      <c r="J8" s="61"/>
      <c r="K8" s="62"/>
      <c r="L8" s="5" t="s">
        <v>3</v>
      </c>
      <c r="V8" s="30"/>
    </row>
    <row r="9" spans="1:22" s="5" customFormat="1" ht="15.75">
      <c r="A9" s="10"/>
      <c r="B9" s="41" t="s">
        <v>9</v>
      </c>
      <c r="C9" s="46"/>
      <c r="D9" s="44" t="s">
        <v>14</v>
      </c>
      <c r="E9" s="44" t="s">
        <v>15</v>
      </c>
      <c r="F9" s="44" t="s">
        <v>16</v>
      </c>
      <c r="G9" s="44" t="s">
        <v>17</v>
      </c>
      <c r="H9" s="42" t="s">
        <v>4</v>
      </c>
      <c r="I9" s="63" t="s">
        <v>11</v>
      </c>
      <c r="J9" s="59" t="s">
        <v>12</v>
      </c>
      <c r="K9" s="64" t="s">
        <v>13</v>
      </c>
      <c r="L9" s="6">
        <f>LEN(M9)</f>
        <v>0</v>
      </c>
      <c r="M9" s="1"/>
      <c r="N9" s="1"/>
      <c r="V9" s="30"/>
    </row>
    <row r="10" spans="1:22" s="6" customFormat="1" ht="15.75">
      <c r="A10" s="10">
        <v>1</v>
      </c>
      <c r="B10" s="76" t="str">
        <f>C3</f>
        <v>xxxxxxx</v>
      </c>
      <c r="C10" s="40"/>
      <c r="D10" s="66" t="s">
        <v>21</v>
      </c>
      <c r="E10" s="66" t="s">
        <v>21</v>
      </c>
      <c r="F10" s="66" t="s">
        <v>22</v>
      </c>
      <c r="G10" s="66" t="s">
        <v>21</v>
      </c>
      <c r="H10" s="39">
        <v>0</v>
      </c>
      <c r="I10" s="75" t="str">
        <f>H2</f>
        <v>VCD</v>
      </c>
      <c r="J10" s="74">
        <f>H3</f>
        <v>7012011</v>
      </c>
      <c r="K10" s="68" t="str">
        <f>C4</f>
        <v>your campus</v>
      </c>
      <c r="L10" s="6">
        <f>LEN(M10)</f>
        <v>123</v>
      </c>
      <c r="M10" s="1" t="str">
        <f>"142T"&amp;B10&amp;REPT("0",(9-LEN(C10)))&amp;D10&amp;E10&amp;F10&amp;G10&amp;I10&amp;REPT(" ",(27-LEN(I10)))&amp;J10&amp;REPT(" ",(8-LEN(J10)))&amp;REPT(" ",8)&amp;REPT("0",(11-LEN(H10*100)))&amp;(H10*100)&amp;REPT(" ",27)</f>
        <v>142Txxxxxxx0000000000000000000000000000000VCD                        7012011         00000000000                           </v>
      </c>
      <c r="N10" s="1"/>
      <c r="V10" s="31"/>
    </row>
    <row r="11" spans="1:22" s="6" customFormat="1" ht="15.75">
      <c r="A11" s="10">
        <f aca="true" t="shared" si="0" ref="A11:A46">A10+1</f>
        <v>2</v>
      </c>
      <c r="B11" s="76"/>
      <c r="C11" s="40"/>
      <c r="D11" s="66"/>
      <c r="E11" s="66"/>
      <c r="F11" s="66"/>
      <c r="G11" s="66"/>
      <c r="H11" s="39"/>
      <c r="I11" s="75"/>
      <c r="J11" s="74"/>
      <c r="K11" s="68"/>
      <c r="L11" s="6">
        <f>LEN(M11)</f>
        <v>94</v>
      </c>
      <c r="M11" s="1" t="str">
        <f aca="true" t="shared" si="1" ref="M11:M46">"142T"&amp;B11&amp;REPT("0",(9-LEN(C11)))&amp;D11&amp;E11&amp;F11&amp;G11&amp;I11&amp;REPT(" ",(27-LEN(I11)))&amp;J11&amp;REPT(" ",(8-LEN(J11)))&amp;REPT(" ",8)&amp;REPT("0",(11-LEN(H11*100)))&amp;(H11*100)&amp;REPT(" ",27)</f>
        <v>142T000000000                                           00000000000                           </v>
      </c>
      <c r="N11" s="1"/>
      <c r="V11" s="31"/>
    </row>
    <row r="12" spans="1:22" s="6" customFormat="1" ht="15.75">
      <c r="A12" s="10">
        <f t="shared" si="0"/>
        <v>3</v>
      </c>
      <c r="B12" s="76"/>
      <c r="C12" s="40"/>
      <c r="D12" s="66"/>
      <c r="E12" s="66"/>
      <c r="F12" s="66"/>
      <c r="G12" s="66"/>
      <c r="H12" s="39"/>
      <c r="I12" s="75"/>
      <c r="J12" s="74"/>
      <c r="K12" s="68"/>
      <c r="L12" s="6">
        <f aca="true" t="shared" si="2" ref="L12:L46">LEN(M12)</f>
        <v>94</v>
      </c>
      <c r="M12" s="1" t="str">
        <f t="shared" si="1"/>
        <v>142T000000000                                           00000000000                           </v>
      </c>
      <c r="N12" s="1"/>
      <c r="V12" s="31"/>
    </row>
    <row r="13" spans="1:22" s="6" customFormat="1" ht="15.75">
      <c r="A13" s="10">
        <f t="shared" si="0"/>
        <v>4</v>
      </c>
      <c r="B13" s="76"/>
      <c r="C13" s="40"/>
      <c r="D13" s="66"/>
      <c r="E13" s="66"/>
      <c r="F13" s="66"/>
      <c r="G13" s="66"/>
      <c r="H13" s="39"/>
      <c r="I13" s="75"/>
      <c r="J13" s="74"/>
      <c r="K13" s="68"/>
      <c r="L13" s="6">
        <f t="shared" si="2"/>
        <v>94</v>
      </c>
      <c r="M13" s="1" t="str">
        <f t="shared" si="1"/>
        <v>142T000000000                                           00000000000                           </v>
      </c>
      <c r="N13" s="1"/>
      <c r="V13" s="31"/>
    </row>
    <row r="14" spans="1:22" s="6" customFormat="1" ht="15.75">
      <c r="A14" s="10">
        <f t="shared" si="0"/>
        <v>5</v>
      </c>
      <c r="B14" s="76"/>
      <c r="C14" s="40"/>
      <c r="D14" s="66"/>
      <c r="E14" s="66"/>
      <c r="F14" s="66"/>
      <c r="G14" s="66"/>
      <c r="H14" s="39"/>
      <c r="I14" s="75"/>
      <c r="J14" s="74"/>
      <c r="K14" s="68"/>
      <c r="L14" s="6">
        <f t="shared" si="2"/>
        <v>94</v>
      </c>
      <c r="M14" s="1" t="str">
        <f t="shared" si="1"/>
        <v>142T000000000                                           00000000000                           </v>
      </c>
      <c r="N14" s="1"/>
      <c r="V14" s="31"/>
    </row>
    <row r="15" spans="1:22" s="6" customFormat="1" ht="15.75">
      <c r="A15" s="10">
        <f t="shared" si="0"/>
        <v>6</v>
      </c>
      <c r="B15" s="76"/>
      <c r="C15" s="40"/>
      <c r="D15" s="66"/>
      <c r="E15" s="66"/>
      <c r="F15" s="66"/>
      <c r="G15" s="66"/>
      <c r="H15" s="39"/>
      <c r="I15" s="75"/>
      <c r="J15" s="74"/>
      <c r="K15" s="68"/>
      <c r="L15" s="6">
        <f t="shared" si="2"/>
        <v>94</v>
      </c>
      <c r="M15" s="1" t="str">
        <f t="shared" si="1"/>
        <v>142T000000000                                           00000000000                           </v>
      </c>
      <c r="N15" s="1"/>
      <c r="V15" s="31"/>
    </row>
    <row r="16" spans="1:22" s="6" customFormat="1" ht="15.75">
      <c r="A16" s="10">
        <f t="shared" si="0"/>
        <v>7</v>
      </c>
      <c r="B16" s="76"/>
      <c r="C16" s="40"/>
      <c r="D16" s="66"/>
      <c r="E16" s="66"/>
      <c r="F16" s="66"/>
      <c r="G16" s="66"/>
      <c r="H16" s="39"/>
      <c r="I16" s="75"/>
      <c r="J16" s="74"/>
      <c r="K16" s="68"/>
      <c r="L16" s="6">
        <f t="shared" si="2"/>
        <v>94</v>
      </c>
      <c r="M16" s="1" t="str">
        <f t="shared" si="1"/>
        <v>142T000000000                                           00000000000                           </v>
      </c>
      <c r="N16" s="1"/>
      <c r="V16" s="31"/>
    </row>
    <row r="17" spans="1:22" s="6" customFormat="1" ht="15.75">
      <c r="A17" s="10">
        <f t="shared" si="0"/>
        <v>8</v>
      </c>
      <c r="B17" s="76"/>
      <c r="C17" s="40"/>
      <c r="D17" s="66"/>
      <c r="E17" s="66"/>
      <c r="F17" s="66"/>
      <c r="G17" s="66"/>
      <c r="H17" s="39"/>
      <c r="I17" s="75"/>
      <c r="J17" s="74"/>
      <c r="K17" s="68"/>
      <c r="L17" s="6">
        <f t="shared" si="2"/>
        <v>94</v>
      </c>
      <c r="M17" s="1" t="str">
        <f t="shared" si="1"/>
        <v>142T000000000                                           00000000000                           </v>
      </c>
      <c r="N17" s="1"/>
      <c r="V17" s="31"/>
    </row>
    <row r="18" spans="1:22" s="6" customFormat="1" ht="15.75">
      <c r="A18" s="10">
        <f t="shared" si="0"/>
        <v>9</v>
      </c>
      <c r="B18" s="76"/>
      <c r="C18" s="40"/>
      <c r="D18" s="66"/>
      <c r="E18" s="66"/>
      <c r="F18" s="66"/>
      <c r="G18" s="66"/>
      <c r="H18" s="39"/>
      <c r="I18" s="75"/>
      <c r="J18" s="74"/>
      <c r="K18" s="68"/>
      <c r="L18" s="6">
        <f t="shared" si="2"/>
        <v>94</v>
      </c>
      <c r="M18" s="1" t="str">
        <f t="shared" si="1"/>
        <v>142T000000000                                           00000000000                           </v>
      </c>
      <c r="N18" s="1"/>
      <c r="V18" s="31"/>
    </row>
    <row r="19" spans="1:22" s="6" customFormat="1" ht="15.75">
      <c r="A19" s="10">
        <f t="shared" si="0"/>
        <v>10</v>
      </c>
      <c r="B19" s="76"/>
      <c r="C19" s="40"/>
      <c r="D19" s="66"/>
      <c r="E19" s="66"/>
      <c r="F19" s="66"/>
      <c r="G19" s="66"/>
      <c r="H19" s="39"/>
      <c r="I19" s="75"/>
      <c r="J19" s="74"/>
      <c r="K19" s="68"/>
      <c r="L19" s="6">
        <f t="shared" si="2"/>
        <v>94</v>
      </c>
      <c r="M19" s="1" t="str">
        <f t="shared" si="1"/>
        <v>142T000000000                                           00000000000                           </v>
      </c>
      <c r="N19" s="1"/>
      <c r="V19" s="31"/>
    </row>
    <row r="20" spans="1:22" s="6" customFormat="1" ht="15.75">
      <c r="A20" s="10">
        <f t="shared" si="0"/>
        <v>11</v>
      </c>
      <c r="B20" s="76"/>
      <c r="C20" s="40"/>
      <c r="D20" s="66"/>
      <c r="E20" s="66"/>
      <c r="F20" s="66"/>
      <c r="G20" s="66"/>
      <c r="H20" s="39"/>
      <c r="I20" s="75"/>
      <c r="J20" s="74"/>
      <c r="K20" s="68"/>
      <c r="L20" s="6">
        <f t="shared" si="2"/>
        <v>94</v>
      </c>
      <c r="M20" s="1" t="str">
        <f t="shared" si="1"/>
        <v>142T000000000                                           00000000000                           </v>
      </c>
      <c r="N20" s="1"/>
      <c r="V20" s="31"/>
    </row>
    <row r="21" spans="1:22" s="6" customFormat="1" ht="15.75">
      <c r="A21" s="10">
        <f t="shared" si="0"/>
        <v>12</v>
      </c>
      <c r="B21" s="76"/>
      <c r="C21" s="40"/>
      <c r="D21" s="66"/>
      <c r="E21" s="66"/>
      <c r="F21" s="66"/>
      <c r="G21" s="66"/>
      <c r="H21" s="39"/>
      <c r="I21" s="75"/>
      <c r="J21" s="74"/>
      <c r="K21" s="68"/>
      <c r="L21" s="6">
        <f t="shared" si="2"/>
        <v>94</v>
      </c>
      <c r="M21" s="1" t="str">
        <f t="shared" si="1"/>
        <v>142T000000000                                           00000000000                           </v>
      </c>
      <c r="N21" s="1"/>
      <c r="V21" s="31"/>
    </row>
    <row r="22" spans="1:22" s="6" customFormat="1" ht="15.75">
      <c r="A22" s="10">
        <f t="shared" si="0"/>
        <v>13</v>
      </c>
      <c r="B22" s="76"/>
      <c r="C22" s="40"/>
      <c r="D22" s="66"/>
      <c r="E22" s="66"/>
      <c r="F22" s="66"/>
      <c r="G22" s="66"/>
      <c r="H22" s="39"/>
      <c r="I22" s="75"/>
      <c r="J22" s="74"/>
      <c r="K22" s="68"/>
      <c r="L22" s="6">
        <f t="shared" si="2"/>
        <v>94</v>
      </c>
      <c r="M22" s="1" t="str">
        <f t="shared" si="1"/>
        <v>142T000000000                                           00000000000                           </v>
      </c>
      <c r="N22" s="1"/>
      <c r="V22" s="31"/>
    </row>
    <row r="23" spans="1:22" s="6" customFormat="1" ht="15.75">
      <c r="A23" s="10">
        <f t="shared" si="0"/>
        <v>14</v>
      </c>
      <c r="B23" s="76"/>
      <c r="C23" s="40"/>
      <c r="D23" s="66"/>
      <c r="E23" s="66"/>
      <c r="F23" s="66"/>
      <c r="G23" s="66"/>
      <c r="H23" s="39"/>
      <c r="I23" s="75"/>
      <c r="J23" s="74"/>
      <c r="K23" s="68"/>
      <c r="L23" s="6">
        <f t="shared" si="2"/>
        <v>94</v>
      </c>
      <c r="M23" s="1" t="str">
        <f t="shared" si="1"/>
        <v>142T000000000                                           00000000000                           </v>
      </c>
      <c r="N23" s="1"/>
      <c r="V23" s="31"/>
    </row>
    <row r="24" spans="1:22" s="6" customFormat="1" ht="15.75">
      <c r="A24" s="10">
        <f t="shared" si="0"/>
        <v>15</v>
      </c>
      <c r="B24" s="76"/>
      <c r="C24" s="40"/>
      <c r="D24" s="66"/>
      <c r="E24" s="66"/>
      <c r="F24" s="66"/>
      <c r="G24" s="66"/>
      <c r="H24" s="39"/>
      <c r="I24" s="75"/>
      <c r="J24" s="74"/>
      <c r="K24" s="68"/>
      <c r="L24" s="6">
        <f t="shared" si="2"/>
        <v>94</v>
      </c>
      <c r="M24" s="1" t="str">
        <f t="shared" si="1"/>
        <v>142T000000000                                           00000000000                           </v>
      </c>
      <c r="N24" s="1"/>
      <c r="V24" s="31"/>
    </row>
    <row r="25" spans="1:22" s="6" customFormat="1" ht="15.75">
      <c r="A25" s="10">
        <f t="shared" si="0"/>
        <v>16</v>
      </c>
      <c r="B25" s="76"/>
      <c r="C25" s="40"/>
      <c r="D25" s="66"/>
      <c r="E25" s="66"/>
      <c r="F25" s="66"/>
      <c r="G25" s="66"/>
      <c r="H25" s="39"/>
      <c r="I25" s="75"/>
      <c r="J25" s="74"/>
      <c r="K25" s="68"/>
      <c r="L25" s="6">
        <f t="shared" si="2"/>
        <v>94</v>
      </c>
      <c r="M25" s="1" t="str">
        <f t="shared" si="1"/>
        <v>142T000000000                                           00000000000                           </v>
      </c>
      <c r="N25" s="1"/>
      <c r="V25" s="31"/>
    </row>
    <row r="26" spans="1:22" s="6" customFormat="1" ht="15.75">
      <c r="A26" s="10">
        <f t="shared" si="0"/>
        <v>17</v>
      </c>
      <c r="B26" s="76"/>
      <c r="C26" s="40"/>
      <c r="D26" s="66"/>
      <c r="E26" s="66"/>
      <c r="F26" s="66"/>
      <c r="G26" s="66"/>
      <c r="H26" s="39"/>
      <c r="I26" s="75"/>
      <c r="J26" s="74"/>
      <c r="K26" s="68"/>
      <c r="L26" s="6">
        <f t="shared" si="2"/>
        <v>94</v>
      </c>
      <c r="M26" s="1" t="str">
        <f t="shared" si="1"/>
        <v>142T000000000                                           00000000000                           </v>
      </c>
      <c r="N26" s="1"/>
      <c r="V26" s="31"/>
    </row>
    <row r="27" spans="1:22" s="6" customFormat="1" ht="15.75">
      <c r="A27" s="10">
        <f t="shared" si="0"/>
        <v>18</v>
      </c>
      <c r="B27" s="76"/>
      <c r="C27" s="40"/>
      <c r="D27" s="66"/>
      <c r="E27" s="66"/>
      <c r="F27" s="66"/>
      <c r="G27" s="66"/>
      <c r="H27" s="39"/>
      <c r="I27" s="75"/>
      <c r="J27" s="74"/>
      <c r="K27" s="68"/>
      <c r="L27" s="6">
        <f t="shared" si="2"/>
        <v>94</v>
      </c>
      <c r="M27" s="1" t="str">
        <f t="shared" si="1"/>
        <v>142T000000000                                           00000000000                           </v>
      </c>
      <c r="N27" s="1"/>
      <c r="V27" s="31"/>
    </row>
    <row r="28" spans="1:22" s="6" customFormat="1" ht="15.75">
      <c r="A28" s="10">
        <f t="shared" si="0"/>
        <v>19</v>
      </c>
      <c r="B28" s="76"/>
      <c r="C28" s="40"/>
      <c r="D28" s="66"/>
      <c r="E28" s="66"/>
      <c r="F28" s="66"/>
      <c r="G28" s="66"/>
      <c r="H28" s="39"/>
      <c r="I28" s="75"/>
      <c r="J28" s="74"/>
      <c r="K28" s="68"/>
      <c r="L28" s="6">
        <f t="shared" si="2"/>
        <v>94</v>
      </c>
      <c r="M28" s="1" t="str">
        <f t="shared" si="1"/>
        <v>142T000000000                                           00000000000                           </v>
      </c>
      <c r="N28" s="1"/>
      <c r="V28" s="31"/>
    </row>
    <row r="29" spans="1:22" s="6" customFormat="1" ht="15.75">
      <c r="A29" s="10">
        <f t="shared" si="0"/>
        <v>20</v>
      </c>
      <c r="B29" s="76"/>
      <c r="C29" s="40"/>
      <c r="D29" s="66"/>
      <c r="E29" s="66"/>
      <c r="F29" s="66"/>
      <c r="G29" s="66"/>
      <c r="H29" s="39"/>
      <c r="I29" s="75"/>
      <c r="J29" s="74"/>
      <c r="K29" s="68"/>
      <c r="L29" s="6">
        <f t="shared" si="2"/>
        <v>94</v>
      </c>
      <c r="M29" s="1" t="str">
        <f t="shared" si="1"/>
        <v>142T000000000                                           00000000000                           </v>
      </c>
      <c r="N29" s="1"/>
      <c r="V29" s="31"/>
    </row>
    <row r="30" spans="1:22" s="6" customFormat="1" ht="15.75">
      <c r="A30" s="10">
        <f t="shared" si="0"/>
        <v>21</v>
      </c>
      <c r="B30" s="76"/>
      <c r="C30" s="40"/>
      <c r="D30" s="66"/>
      <c r="E30" s="66"/>
      <c r="F30" s="66"/>
      <c r="G30" s="66"/>
      <c r="H30" s="39"/>
      <c r="I30" s="75"/>
      <c r="J30" s="74"/>
      <c r="K30" s="68"/>
      <c r="L30" s="6">
        <f t="shared" si="2"/>
        <v>94</v>
      </c>
      <c r="M30" s="1" t="str">
        <f t="shared" si="1"/>
        <v>142T000000000                                           00000000000                           </v>
      </c>
      <c r="N30" s="1"/>
      <c r="V30" s="31"/>
    </row>
    <row r="31" spans="1:22" s="6" customFormat="1" ht="15.75">
      <c r="A31" s="10">
        <f t="shared" si="0"/>
        <v>22</v>
      </c>
      <c r="B31" s="76"/>
      <c r="C31" s="40"/>
      <c r="D31" s="66"/>
      <c r="E31" s="66"/>
      <c r="F31" s="66"/>
      <c r="G31" s="66"/>
      <c r="H31" s="39"/>
      <c r="I31" s="75"/>
      <c r="J31" s="74"/>
      <c r="K31" s="68"/>
      <c r="L31" s="6">
        <f t="shared" si="2"/>
        <v>94</v>
      </c>
      <c r="M31" s="1" t="str">
        <f t="shared" si="1"/>
        <v>142T000000000                                           00000000000                           </v>
      </c>
      <c r="N31" s="1"/>
      <c r="V31" s="31"/>
    </row>
    <row r="32" spans="1:22" s="6" customFormat="1" ht="15.75">
      <c r="A32" s="10">
        <f t="shared" si="0"/>
        <v>23</v>
      </c>
      <c r="B32" s="76"/>
      <c r="C32" s="40"/>
      <c r="D32" s="66"/>
      <c r="E32" s="66"/>
      <c r="F32" s="66"/>
      <c r="G32" s="66"/>
      <c r="H32" s="39"/>
      <c r="I32" s="75"/>
      <c r="J32" s="74"/>
      <c r="K32" s="68"/>
      <c r="L32" s="6">
        <f t="shared" si="2"/>
        <v>94</v>
      </c>
      <c r="M32" s="1" t="str">
        <f t="shared" si="1"/>
        <v>142T000000000                                           00000000000                           </v>
      </c>
      <c r="N32" s="1"/>
      <c r="V32" s="31"/>
    </row>
    <row r="33" spans="1:22" s="6" customFormat="1" ht="15.75">
      <c r="A33" s="10">
        <f t="shared" si="0"/>
        <v>24</v>
      </c>
      <c r="B33" s="76"/>
      <c r="C33" s="40"/>
      <c r="D33" s="66"/>
      <c r="E33" s="66"/>
      <c r="F33" s="66"/>
      <c r="G33" s="66"/>
      <c r="H33" s="39"/>
      <c r="I33" s="75"/>
      <c r="J33" s="74"/>
      <c r="K33" s="68"/>
      <c r="L33" s="6">
        <f t="shared" si="2"/>
        <v>94</v>
      </c>
      <c r="M33" s="1" t="str">
        <f t="shared" si="1"/>
        <v>142T000000000                                           00000000000                           </v>
      </c>
      <c r="N33" s="1"/>
      <c r="V33" s="31"/>
    </row>
    <row r="34" spans="1:22" s="6" customFormat="1" ht="15.75">
      <c r="A34" s="10">
        <f t="shared" si="0"/>
        <v>25</v>
      </c>
      <c r="B34" s="76"/>
      <c r="C34" s="40"/>
      <c r="D34" s="66"/>
      <c r="E34" s="66"/>
      <c r="F34" s="66"/>
      <c r="G34" s="66"/>
      <c r="H34" s="39"/>
      <c r="I34" s="75"/>
      <c r="J34" s="74"/>
      <c r="K34" s="68"/>
      <c r="L34" s="6">
        <f t="shared" si="2"/>
        <v>94</v>
      </c>
      <c r="M34" s="1" t="str">
        <f t="shared" si="1"/>
        <v>142T000000000                                           00000000000                           </v>
      </c>
      <c r="N34" s="1"/>
      <c r="V34" s="31"/>
    </row>
    <row r="35" spans="1:22" s="6" customFormat="1" ht="15.75">
      <c r="A35" s="10">
        <f t="shared" si="0"/>
        <v>26</v>
      </c>
      <c r="B35" s="76"/>
      <c r="C35" s="40"/>
      <c r="D35" s="66"/>
      <c r="E35" s="66"/>
      <c r="F35" s="66"/>
      <c r="G35" s="66"/>
      <c r="H35" s="39"/>
      <c r="I35" s="75"/>
      <c r="J35" s="74"/>
      <c r="K35" s="68"/>
      <c r="L35" s="6">
        <f t="shared" si="2"/>
        <v>94</v>
      </c>
      <c r="M35" s="1" t="str">
        <f t="shared" si="1"/>
        <v>142T000000000                                           00000000000                           </v>
      </c>
      <c r="N35" s="1"/>
      <c r="V35" s="31"/>
    </row>
    <row r="36" spans="1:22" s="6" customFormat="1" ht="15.75">
      <c r="A36" s="10">
        <f t="shared" si="0"/>
        <v>27</v>
      </c>
      <c r="B36" s="76"/>
      <c r="C36" s="40"/>
      <c r="D36" s="66"/>
      <c r="E36" s="66"/>
      <c r="F36" s="66"/>
      <c r="G36" s="66"/>
      <c r="H36" s="39"/>
      <c r="I36" s="75"/>
      <c r="J36" s="74"/>
      <c r="K36" s="68"/>
      <c r="L36" s="6">
        <f t="shared" si="2"/>
        <v>94</v>
      </c>
      <c r="M36" s="1" t="str">
        <f t="shared" si="1"/>
        <v>142T000000000                                           00000000000                           </v>
      </c>
      <c r="N36" s="1"/>
      <c r="V36" s="31"/>
    </row>
    <row r="37" spans="1:22" s="6" customFormat="1" ht="15.75">
      <c r="A37" s="10">
        <f t="shared" si="0"/>
        <v>28</v>
      </c>
      <c r="B37" s="76"/>
      <c r="C37" s="40"/>
      <c r="D37" s="66"/>
      <c r="E37" s="66"/>
      <c r="F37" s="66"/>
      <c r="G37" s="66"/>
      <c r="H37" s="39"/>
      <c r="I37" s="75"/>
      <c r="J37" s="74"/>
      <c r="K37" s="68"/>
      <c r="L37" s="6">
        <f t="shared" si="2"/>
        <v>94</v>
      </c>
      <c r="M37" s="1" t="str">
        <f t="shared" si="1"/>
        <v>142T000000000                                           00000000000                           </v>
      </c>
      <c r="N37" s="1"/>
      <c r="V37" s="31"/>
    </row>
    <row r="38" spans="1:22" s="6" customFormat="1" ht="15.75">
      <c r="A38" s="10">
        <f t="shared" si="0"/>
        <v>29</v>
      </c>
      <c r="B38" s="76"/>
      <c r="C38" s="40"/>
      <c r="D38" s="66"/>
      <c r="E38" s="66"/>
      <c r="F38" s="66"/>
      <c r="G38" s="66"/>
      <c r="H38" s="39"/>
      <c r="I38" s="75"/>
      <c r="J38" s="74"/>
      <c r="K38" s="68"/>
      <c r="L38" s="6">
        <f t="shared" si="2"/>
        <v>94</v>
      </c>
      <c r="M38" s="1" t="str">
        <f t="shared" si="1"/>
        <v>142T000000000                                           00000000000                           </v>
      </c>
      <c r="N38" s="1"/>
      <c r="V38" s="31"/>
    </row>
    <row r="39" spans="1:22" s="6" customFormat="1" ht="15.75">
      <c r="A39" s="10">
        <f t="shared" si="0"/>
        <v>30</v>
      </c>
      <c r="B39" s="76"/>
      <c r="C39" s="40"/>
      <c r="D39" s="66"/>
      <c r="E39" s="66"/>
      <c r="F39" s="66"/>
      <c r="G39" s="66"/>
      <c r="H39" s="39"/>
      <c r="I39" s="75"/>
      <c r="J39" s="74"/>
      <c r="K39" s="68"/>
      <c r="L39" s="6">
        <f t="shared" si="2"/>
        <v>94</v>
      </c>
      <c r="M39" s="1" t="str">
        <f t="shared" si="1"/>
        <v>142T000000000                                           00000000000                           </v>
      </c>
      <c r="N39" s="1"/>
      <c r="V39" s="31"/>
    </row>
    <row r="40" spans="1:22" s="6" customFormat="1" ht="15.75">
      <c r="A40" s="10">
        <f t="shared" si="0"/>
        <v>31</v>
      </c>
      <c r="B40" s="76"/>
      <c r="C40" s="40"/>
      <c r="D40" s="66"/>
      <c r="E40" s="66"/>
      <c r="F40" s="66"/>
      <c r="G40" s="66"/>
      <c r="H40" s="39"/>
      <c r="I40" s="75"/>
      <c r="J40" s="74"/>
      <c r="K40" s="68"/>
      <c r="L40" s="6">
        <f t="shared" si="2"/>
        <v>94</v>
      </c>
      <c r="M40" s="1" t="str">
        <f t="shared" si="1"/>
        <v>142T000000000                                           00000000000                           </v>
      </c>
      <c r="N40" s="1"/>
      <c r="V40" s="31"/>
    </row>
    <row r="41" spans="1:22" s="6" customFormat="1" ht="15.75">
      <c r="A41" s="10">
        <f t="shared" si="0"/>
        <v>32</v>
      </c>
      <c r="B41" s="76"/>
      <c r="C41" s="40"/>
      <c r="D41" s="66"/>
      <c r="E41" s="66"/>
      <c r="F41" s="66"/>
      <c r="G41" s="66"/>
      <c r="H41" s="39"/>
      <c r="I41" s="75"/>
      <c r="J41" s="74"/>
      <c r="K41" s="68"/>
      <c r="L41" s="6">
        <f t="shared" si="2"/>
        <v>94</v>
      </c>
      <c r="M41" s="1" t="str">
        <f t="shared" si="1"/>
        <v>142T000000000                                           00000000000                           </v>
      </c>
      <c r="N41" s="1"/>
      <c r="V41" s="31"/>
    </row>
    <row r="42" spans="1:22" s="6" customFormat="1" ht="15.75">
      <c r="A42" s="10">
        <f t="shared" si="0"/>
        <v>33</v>
      </c>
      <c r="B42" s="76"/>
      <c r="C42" s="40"/>
      <c r="D42" s="66"/>
      <c r="E42" s="66"/>
      <c r="F42" s="66"/>
      <c r="G42" s="66"/>
      <c r="H42" s="39"/>
      <c r="I42" s="75"/>
      <c r="J42" s="74"/>
      <c r="K42" s="68"/>
      <c r="L42" s="6">
        <f t="shared" si="2"/>
        <v>94</v>
      </c>
      <c r="M42" s="1" t="str">
        <f t="shared" si="1"/>
        <v>142T000000000                                           00000000000                           </v>
      </c>
      <c r="N42" s="1"/>
      <c r="V42" s="31"/>
    </row>
    <row r="43" spans="1:22" s="6" customFormat="1" ht="15.75">
      <c r="A43" s="10">
        <f t="shared" si="0"/>
        <v>34</v>
      </c>
      <c r="B43" s="76"/>
      <c r="C43" s="40"/>
      <c r="D43" s="38"/>
      <c r="E43" s="38"/>
      <c r="F43" s="38"/>
      <c r="G43" s="38"/>
      <c r="H43" s="39"/>
      <c r="I43" s="75"/>
      <c r="J43" s="74"/>
      <c r="K43" s="68"/>
      <c r="L43" s="6">
        <f t="shared" si="2"/>
        <v>94</v>
      </c>
      <c r="M43" s="1" t="str">
        <f t="shared" si="1"/>
        <v>142T000000000                                           00000000000                           </v>
      </c>
      <c r="N43" s="1"/>
      <c r="V43" s="31"/>
    </row>
    <row r="44" spans="1:22" s="6" customFormat="1" ht="15.75">
      <c r="A44" s="10">
        <f t="shared" si="0"/>
        <v>35</v>
      </c>
      <c r="B44" s="76"/>
      <c r="C44" s="40"/>
      <c r="D44" s="38"/>
      <c r="E44" s="38"/>
      <c r="F44" s="38"/>
      <c r="G44" s="38"/>
      <c r="H44" s="39"/>
      <c r="I44" s="75"/>
      <c r="J44" s="74"/>
      <c r="K44" s="68"/>
      <c r="L44" s="6">
        <f t="shared" si="2"/>
        <v>94</v>
      </c>
      <c r="M44" s="1" t="str">
        <f t="shared" si="1"/>
        <v>142T000000000                                           00000000000                           </v>
      </c>
      <c r="N44" s="1"/>
      <c r="V44" s="31"/>
    </row>
    <row r="45" spans="1:22" s="6" customFormat="1" ht="15.75">
      <c r="A45" s="10">
        <f t="shared" si="0"/>
        <v>36</v>
      </c>
      <c r="B45" s="76"/>
      <c r="C45" s="40"/>
      <c r="D45" s="38"/>
      <c r="E45" s="38"/>
      <c r="F45" s="38"/>
      <c r="G45" s="38"/>
      <c r="H45" s="39"/>
      <c r="I45" s="75"/>
      <c r="J45" s="74"/>
      <c r="K45" s="68"/>
      <c r="L45" s="6">
        <f t="shared" si="2"/>
        <v>94</v>
      </c>
      <c r="M45" s="1" t="str">
        <f t="shared" si="1"/>
        <v>142T000000000                                           00000000000                           </v>
      </c>
      <c r="N45" s="1"/>
      <c r="V45" s="31"/>
    </row>
    <row r="46" spans="1:23" ht="15.75">
      <c r="A46" s="10">
        <f t="shared" si="0"/>
        <v>37</v>
      </c>
      <c r="B46" s="76"/>
      <c r="C46" s="40"/>
      <c r="D46" s="38"/>
      <c r="E46" s="38"/>
      <c r="F46" s="38"/>
      <c r="G46" s="38"/>
      <c r="H46" s="39"/>
      <c r="I46" s="75"/>
      <c r="J46" s="74"/>
      <c r="K46" s="68"/>
      <c r="L46" s="6">
        <f t="shared" si="2"/>
        <v>94</v>
      </c>
      <c r="M46" s="1" t="str">
        <f t="shared" si="1"/>
        <v>142T000000000                                           00000000000                           </v>
      </c>
      <c r="V46" s="31"/>
      <c r="W46" s="2"/>
    </row>
    <row r="47" spans="1:23" ht="15.75">
      <c r="A47" s="10"/>
      <c r="B47" s="10"/>
      <c r="C47" s="10"/>
      <c r="D47" s="25"/>
      <c r="E47" s="25"/>
      <c r="F47" s="25"/>
      <c r="G47" s="25"/>
      <c r="H47" s="36"/>
      <c r="I47" s="36"/>
      <c r="J47" s="36"/>
      <c r="K47" s="19"/>
      <c r="L47" s="23"/>
      <c r="W47" s="31"/>
    </row>
    <row r="48" spans="1:23" ht="16.5" thickBot="1">
      <c r="A48"/>
      <c r="B48"/>
      <c r="C48"/>
      <c r="D48" s="16" t="s">
        <v>6</v>
      </c>
      <c r="E48" s="16"/>
      <c r="F48" s="16"/>
      <c r="G48" s="16"/>
      <c r="H48" s="73">
        <f>SUM(H9:H47)</f>
        <v>0</v>
      </c>
      <c r="I48" s="18"/>
      <c r="J48" s="18"/>
      <c r="K48"/>
      <c r="L48"/>
      <c r="W48" s="31"/>
    </row>
    <row r="49" spans="1:23" ht="16.5" thickTop="1">
      <c r="A49" s="20"/>
      <c r="B49" s="20"/>
      <c r="C49" s="20"/>
      <c r="D49" s="15"/>
      <c r="E49" s="15"/>
      <c r="F49" s="15"/>
      <c r="G49" s="15"/>
      <c r="H49" s="35"/>
      <c r="I49" s="35"/>
      <c r="J49" s="35"/>
      <c r="K49" s="18"/>
      <c r="L49"/>
      <c r="W49" s="31"/>
    </row>
    <row r="50" spans="1:23" ht="15.75">
      <c r="A50" s="69" t="s">
        <v>7</v>
      </c>
      <c r="B50" s="17"/>
      <c r="C50" s="80"/>
      <c r="D50" s="80"/>
      <c r="E50" s="25"/>
      <c r="F50" s="25"/>
      <c r="G50" s="25"/>
      <c r="H50" s="35" t="s">
        <v>8</v>
      </c>
      <c r="I50" s="72"/>
      <c r="J50" s="35"/>
      <c r="K50" s="70"/>
      <c r="L50"/>
      <c r="W50" s="31"/>
    </row>
    <row r="51" spans="1:23" ht="15.75">
      <c r="A51" s="10"/>
      <c r="B51" s="10"/>
      <c r="C51" s="10"/>
      <c r="D51" s="43"/>
      <c r="E51" s="15"/>
      <c r="F51" s="15"/>
      <c r="G51" s="15"/>
      <c r="H51" s="34"/>
      <c r="I51" s="34"/>
      <c r="J51" s="34"/>
      <c r="K51" s="71"/>
      <c r="L51" s="22"/>
      <c r="W51" s="31"/>
    </row>
    <row r="52" spans="1:23" ht="15.75">
      <c r="A52" s="10"/>
      <c r="B52" s="10"/>
      <c r="C52" s="10"/>
      <c r="D52" s="15"/>
      <c r="E52" s="15"/>
      <c r="F52" s="15"/>
      <c r="G52" s="15"/>
      <c r="H52" s="34"/>
      <c r="I52" s="34"/>
      <c r="J52" s="34"/>
      <c r="K52" s="11"/>
      <c r="L52" s="22"/>
      <c r="W52" s="31"/>
    </row>
    <row r="53" spans="1:12" ht="15.75">
      <c r="A53" s="10"/>
      <c r="B53" s="10"/>
      <c r="C53" s="10"/>
      <c r="D53" s="15"/>
      <c r="E53" s="15"/>
      <c r="F53" s="15"/>
      <c r="G53" s="15"/>
      <c r="H53" s="34"/>
      <c r="I53" s="34"/>
      <c r="J53" s="34"/>
      <c r="K53" s="11"/>
      <c r="L53" s="22"/>
    </row>
    <row r="54" spans="1:12" ht="15.75">
      <c r="A54" s="10"/>
      <c r="B54" s="10"/>
      <c r="C54" s="10"/>
      <c r="D54" s="15"/>
      <c r="E54" s="15"/>
      <c r="F54" s="15"/>
      <c r="G54" s="15"/>
      <c r="H54" s="34"/>
      <c r="I54" s="34"/>
      <c r="J54" s="34"/>
      <c r="K54" s="11"/>
      <c r="L54" s="22"/>
    </row>
    <row r="55" spans="1:12" ht="15.75">
      <c r="A55" s="10"/>
      <c r="B55" s="10"/>
      <c r="C55" s="10"/>
      <c r="D55" s="15"/>
      <c r="E55" s="15"/>
      <c r="F55" s="15"/>
      <c r="G55" s="15"/>
      <c r="H55" s="34"/>
      <c r="I55" s="34"/>
      <c r="J55" s="34"/>
      <c r="K55" s="11"/>
      <c r="L55" s="22"/>
    </row>
    <row r="56" spans="1:12" ht="15.75">
      <c r="A56" s="10"/>
      <c r="B56" s="10"/>
      <c r="C56" s="10"/>
      <c r="D56" s="15"/>
      <c r="E56" s="15"/>
      <c r="F56" s="15"/>
      <c r="G56" s="15"/>
      <c r="H56" s="34"/>
      <c r="I56" s="34"/>
      <c r="J56" s="34"/>
      <c r="K56" s="11"/>
      <c r="L56" s="22"/>
    </row>
    <row r="57" spans="1:12" ht="15.75">
      <c r="A57" s="10"/>
      <c r="B57" s="10"/>
      <c r="C57" s="10"/>
      <c r="D57" s="15"/>
      <c r="E57" s="15"/>
      <c r="F57" s="15"/>
      <c r="G57" s="15"/>
      <c r="H57" s="34"/>
      <c r="I57" s="34"/>
      <c r="J57" s="34"/>
      <c r="K57" s="11"/>
      <c r="L57" s="22"/>
    </row>
    <row r="58" spans="1:12" ht="15.75">
      <c r="A58" s="10"/>
      <c r="B58" s="10"/>
      <c r="C58" s="10"/>
      <c r="D58" s="15"/>
      <c r="E58" s="15"/>
      <c r="F58" s="15"/>
      <c r="G58" s="15"/>
      <c r="H58" s="34"/>
      <c r="I58" s="34"/>
      <c r="J58" s="34"/>
      <c r="K58" s="11"/>
      <c r="L58" s="22"/>
    </row>
  </sheetData>
  <sheetProtection password="CF24"/>
  <mergeCells count="4">
    <mergeCell ref="C3:E3"/>
    <mergeCell ref="C4:E4"/>
    <mergeCell ref="E5:F5"/>
    <mergeCell ref="C50:D50"/>
  </mergeCells>
  <dataValidations count="7">
    <dataValidation type="textLength" allowBlank="1" showErrorMessage="1" promptTitle="Only 7 characters" prompt="Batch ID can only be 7 characters long or shorter." errorTitle="Only 7 characters" error="Batch ID can only be 7 characters long or shorter." sqref="H2">
      <formula1>0</formula1>
      <formula2>7</formula2>
    </dataValidation>
    <dataValidation type="textLength" allowBlank="1" showInputMessage="1" showErrorMessage="1" errorTitle="Only 8 characters" error="Banner ID can only be 8 characters or shorter" sqref="C3:E3">
      <formula1>0</formula1>
      <formula2>8</formula2>
    </dataValidation>
    <dataValidation type="textLength" allowBlank="1" showErrorMessage="1" errorTitle="Date" error="Date format is 12312009; can only be 8 characters" sqref="H3">
      <formula1>0</formula1>
      <formula2>8</formula2>
    </dataValidation>
    <dataValidation type="textLength" operator="equal" allowBlank="1" showErrorMessage="1" errorTitle="Fund code Limit" error="Fund code is 6 characters long" sqref="D10:D46">
      <formula1>6</formula1>
    </dataValidation>
    <dataValidation type="textLength" operator="equal" allowBlank="1" showErrorMessage="1" errorTitle="Orgn code Limit" error="Orgn code is 6 characters long" sqref="E10:E46">
      <formula1>6</formula1>
    </dataValidation>
    <dataValidation type="textLength" operator="equal" allowBlank="1" showErrorMessage="1" errorTitle="Account code Limit" error="Account code is 4 characters long" sqref="F10:F46">
      <formula1>4</formula1>
    </dataValidation>
    <dataValidation type="textLength" operator="equal" allowBlank="1" showErrorMessage="1" errorTitle="Program Code Limit" error="Program code is 6 characters long" sqref="G10:G46">
      <formula1>6</formula1>
    </dataValidation>
  </dataValidations>
  <printOptions horizontalCentered="1"/>
  <pageMargins left="0" right="0" top="0" bottom="0" header="0.5" footer="0.5"/>
  <pageSetup orientation="portrait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CASHIERS OFFICE</dc:creator>
  <cp:keywords/>
  <dc:description/>
  <cp:lastModifiedBy>FHDA</cp:lastModifiedBy>
  <cp:lastPrinted>2010-02-04T01:43:11Z</cp:lastPrinted>
  <dcterms:created xsi:type="dcterms:W3CDTF">2000-01-06T00:32:53Z</dcterms:created>
  <dcterms:modified xsi:type="dcterms:W3CDTF">2014-02-28T22:54:33Z</dcterms:modified>
  <cp:category/>
  <cp:version/>
  <cp:contentType/>
  <cp:contentStatus/>
</cp:coreProperties>
</file>